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Acad Affairs\CME\HOW_TO\Finance\Project_Budgeting\"/>
    </mc:Choice>
  </mc:AlternateContent>
  <bookViews>
    <workbookView xWindow="0" yWindow="0" windowWidth="21060" windowHeight="12255"/>
  </bookViews>
  <sheets>
    <sheet name="Sheet1" sheetId="1" r:id="rId1"/>
  </sheets>
  <definedNames>
    <definedName name="_xlnm.Print_Area" localSheetId="0">Sheet1!$A:$I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D52" i="1"/>
  <c r="D51" i="1"/>
  <c r="H75" i="1"/>
  <c r="H71" i="1"/>
  <c r="H73" i="1"/>
  <c r="H80" i="1" l="1"/>
  <c r="E66" i="1"/>
  <c r="E65" i="1"/>
  <c r="E64" i="1"/>
  <c r="E63" i="1"/>
  <c r="E62" i="1"/>
  <c r="E59" i="1"/>
  <c r="E58" i="1"/>
  <c r="E55" i="1"/>
  <c r="E54" i="1"/>
  <c r="E53" i="1"/>
  <c r="E52" i="1"/>
  <c r="E51" i="1"/>
  <c r="E48" i="1"/>
  <c r="E47" i="1"/>
  <c r="E46" i="1"/>
  <c r="E49" i="1" s="1"/>
  <c r="C76" i="1" s="1"/>
  <c r="E43" i="1"/>
  <c r="E42" i="1"/>
  <c r="E41" i="1"/>
  <c r="E40" i="1"/>
  <c r="E39" i="1"/>
  <c r="E38" i="1"/>
  <c r="E37" i="1"/>
  <c r="E36" i="1"/>
  <c r="E35" i="1"/>
  <c r="C33" i="1"/>
  <c r="C74" i="1" s="1"/>
  <c r="C21" i="1"/>
  <c r="C73" i="1" s="1"/>
  <c r="C17" i="1"/>
  <c r="C72" i="1" s="1"/>
  <c r="C11" i="1"/>
  <c r="C71" i="1" s="1"/>
  <c r="E56" i="1" l="1"/>
  <c r="C77" i="1" s="1"/>
  <c r="E44" i="1"/>
  <c r="C75" i="1" s="1"/>
  <c r="E67" i="1"/>
  <c r="C79" i="1" s="1"/>
  <c r="E60" i="1"/>
  <c r="C78" i="1" s="1"/>
  <c r="C80" i="1" l="1"/>
</calcChain>
</file>

<file path=xl/sharedStrings.xml><?xml version="1.0" encoding="utf-8"?>
<sst xmlns="http://schemas.openxmlformats.org/spreadsheetml/2006/main" count="116" uniqueCount="76">
  <si>
    <t xml:space="preserve">BUDGET </t>
  </si>
  <si>
    <t>Management Fees</t>
  </si>
  <si>
    <t>Total Fees</t>
  </si>
  <si>
    <t>Comments (if applicable)</t>
  </si>
  <si>
    <t>Account &amp; Activity Management Fees</t>
  </si>
  <si>
    <t>Content Development Fees</t>
  </si>
  <si>
    <t>Audience Generation/Activity Marketing</t>
  </si>
  <si>
    <t>Educational Effectiveness Measurements</t>
  </si>
  <si>
    <t>Peer Review Cost</t>
  </si>
  <si>
    <t>Total</t>
  </si>
  <si>
    <t>Meeting Logistics</t>
  </si>
  <si>
    <t>Meeting Room(s)</t>
  </si>
  <si>
    <t>A/V Equipment - Rental &amp; Labor</t>
  </si>
  <si>
    <t>Teleconference Fees</t>
  </si>
  <si>
    <t>Onsite Meeting Support</t>
  </si>
  <si>
    <t>Production and Shipping - Live</t>
  </si>
  <si>
    <t>Printing and Production</t>
  </si>
  <si>
    <t>Shipping and Postage</t>
  </si>
  <si>
    <t>Production and Shipping - Enduring Materials</t>
  </si>
  <si>
    <t>Internet Learning</t>
  </si>
  <si>
    <t>Slide Kit</t>
  </si>
  <si>
    <t>CD-ROM/DVD</t>
  </si>
  <si>
    <t>USB Drive</t>
  </si>
  <si>
    <t>Monograph</t>
  </si>
  <si>
    <t>Journal/Newsletter</t>
  </si>
  <si>
    <t>Other</t>
  </si>
  <si>
    <t>Internet hosting fees</t>
  </si>
  <si>
    <t>Printing and/or Production</t>
  </si>
  <si>
    <t>Faculty/Staff Travel &amp; Accommodations</t>
  </si>
  <si>
    <t>Cost Per Unit</t>
  </si>
  <si>
    <t># of People</t>
  </si>
  <si>
    <t>Faculty Airfare</t>
  </si>
  <si>
    <t>Faculty Transportation</t>
  </si>
  <si>
    <t>Staff Airfare</t>
  </si>
  <si>
    <t>Staff Transportation</t>
  </si>
  <si>
    <t>Faculty Hotel</t>
  </si>
  <si>
    <t>Staff Hotel</t>
  </si>
  <si>
    <t>Faculty Mileage Reimbursement</t>
  </si>
  <si>
    <t>Staff Mileage Reimbursement</t>
  </si>
  <si>
    <t>Ground Transportation</t>
  </si>
  <si>
    <t>Accreditation Fees (if applicable)</t>
  </si>
  <si>
    <t>Accreditation Fees</t>
  </si>
  <si>
    <t>Certificate Fees</t>
  </si>
  <si>
    <t>Association Fees</t>
  </si>
  <si>
    <t>Meals</t>
  </si>
  <si>
    <t>Breakfast</t>
  </si>
  <si>
    <t>Lunch</t>
  </si>
  <si>
    <t>Dinner</t>
  </si>
  <si>
    <t>Breaks/Snacks</t>
  </si>
  <si>
    <t>Food &amp; Beverages</t>
  </si>
  <si>
    <t>Meal Per Diem for Select Faculty</t>
  </si>
  <si>
    <t>Faculty/Speaker Honoraria</t>
  </si>
  <si>
    <t>Faculty/Speakers</t>
  </si>
  <si>
    <t>Miscellaneous (add as applicable)</t>
  </si>
  <si>
    <t xml:space="preserve">Cost  </t>
  </si>
  <si>
    <t xml:space="preserve">Total </t>
  </si>
  <si>
    <t>Applicable Taxes and Fees</t>
  </si>
  <si>
    <t>Legal &amp; Tax Advice costs</t>
  </si>
  <si>
    <t>Office Supplies</t>
  </si>
  <si>
    <t>Gift Bags for Participants</t>
  </si>
  <si>
    <t>Service Charge for Catering</t>
  </si>
  <si>
    <t>Total Costs</t>
  </si>
  <si>
    <t>Please enter data into yellow highlighted cells. Submit in Excel format only.</t>
  </si>
  <si>
    <t>Department Name</t>
  </si>
  <si>
    <t>Projected Expense Totals</t>
  </si>
  <si>
    <t>Total income</t>
  </si>
  <si>
    <t>Physician Price</t>
  </si>
  <si>
    <t>Non-MD/DO price</t>
  </si>
  <si>
    <t>Potential Grants</t>
  </si>
  <si>
    <t>Grants In Hand now</t>
  </si>
  <si>
    <t>Projected Income</t>
  </si>
  <si>
    <t>Exhibitor Count</t>
  </si>
  <si>
    <t>Exhibitor High Price</t>
  </si>
  <si>
    <t>Exhibitor Low Price</t>
  </si>
  <si>
    <t>Expected Physician Ct.</t>
  </si>
  <si>
    <t>Expected non-physician 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</si>
</sst>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8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2" fillId="2" borderId="0" xfId="0" applyFont="1" applyFill="1" applyProtection="1"/>
    <xf numFmtId="0" fontId="0" fillId="2" borderId="0" xfId="0" applyFill="1" applyProtection="1"/>
    <xf numFmtId="0" fontId="0" fillId="0" borderId="0" xfId="0" applyProtection="1"/>
    <xf numFmtId="0" fontId="3" fillId="3" borderId="4" xfId="0" applyFont="1" applyFill="1" applyBorder="1" applyProtection="1"/>
    <xf numFmtId="0" fontId="3" fillId="3" borderId="5" xfId="0" applyFont="1" applyFill="1" applyBorder="1" applyProtection="1"/>
    <xf numFmtId="0" fontId="0" fillId="0" borderId="4" xfId="0" applyFont="1" applyBorder="1" applyProtection="1"/>
    <xf numFmtId="44" fontId="4" fillId="4" borderId="5" xfId="1" applyNumberFormat="1" applyFont="1" applyFill="1" applyBorder="1" applyProtection="1">
      <protection locked="0"/>
    </xf>
    <xf numFmtId="44" fontId="0" fillId="4" borderId="5" xfId="0" applyNumberFormat="1" applyFont="1" applyFill="1" applyBorder="1" applyProtection="1">
      <protection locked="0"/>
    </xf>
    <xf numFmtId="0" fontId="3" fillId="5" borderId="4" xfId="0" applyFont="1" applyFill="1" applyBorder="1" applyProtection="1"/>
    <xf numFmtId="44" fontId="3" fillId="5" borderId="5" xfId="0" applyNumberFormat="1" applyFont="1" applyFill="1" applyBorder="1" applyProtection="1"/>
    <xf numFmtId="164" fontId="3" fillId="3" borderId="5" xfId="0" applyNumberFormat="1" applyFont="1" applyFill="1" applyBorder="1" applyProtection="1"/>
    <xf numFmtId="0" fontId="3" fillId="0" borderId="0" xfId="0" applyFont="1"/>
    <xf numFmtId="0" fontId="0" fillId="0" borderId="0" xfId="0" applyFont="1"/>
    <xf numFmtId="0" fontId="0" fillId="0" borderId="4" xfId="0" applyFont="1" applyFill="1" applyBorder="1" applyProtection="1"/>
    <xf numFmtId="0" fontId="0" fillId="4" borderId="0" xfId="0" applyFill="1" applyProtection="1">
      <protection locked="0"/>
    </xf>
    <xf numFmtId="44" fontId="0" fillId="0" borderId="5" xfId="0" applyNumberFormat="1" applyFont="1" applyFill="1" applyBorder="1" applyProtection="1"/>
    <xf numFmtId="1" fontId="0" fillId="4" borderId="5" xfId="0" applyNumberFormat="1" applyFont="1" applyFill="1" applyBorder="1" applyProtection="1">
      <protection locked="0"/>
    </xf>
    <xf numFmtId="1" fontId="0" fillId="3" borderId="5" xfId="0" applyNumberFormat="1" applyFont="1" applyFill="1" applyBorder="1" applyProtection="1"/>
    <xf numFmtId="1" fontId="3" fillId="5" borderId="5" xfId="0" applyNumberFormat="1" applyFont="1" applyFill="1" applyBorder="1" applyProtection="1"/>
    <xf numFmtId="0" fontId="0" fillId="4" borderId="5" xfId="0" applyFont="1" applyFill="1" applyBorder="1" applyProtection="1">
      <protection locked="0"/>
    </xf>
    <xf numFmtId="0" fontId="0" fillId="3" borderId="5" xfId="0" applyFont="1" applyFill="1" applyBorder="1" applyProtection="1"/>
    <xf numFmtId="44" fontId="0" fillId="0" borderId="5" xfId="0" applyNumberFormat="1" applyFont="1" applyBorder="1" applyProtection="1"/>
    <xf numFmtId="0" fontId="5" fillId="4" borderId="4" xfId="0" applyFont="1" applyFill="1" applyBorder="1" applyProtection="1">
      <protection locked="0"/>
    </xf>
    <xf numFmtId="0" fontId="3" fillId="5" borderId="10" xfId="0" applyFont="1" applyFill="1" applyBorder="1" applyProtection="1"/>
    <xf numFmtId="44" fontId="3" fillId="5" borderId="11" xfId="0" applyNumberFormat="1" applyFont="1" applyFill="1" applyBorder="1" applyProtection="1"/>
    <xf numFmtId="0" fontId="3" fillId="0" borderId="4" xfId="0" applyFont="1" applyFill="1" applyBorder="1" applyProtection="1"/>
    <xf numFmtId="44" fontId="3" fillId="0" borderId="6" xfId="0" applyNumberFormat="1" applyFont="1" applyFill="1" applyBorder="1" applyProtection="1"/>
    <xf numFmtId="44" fontId="3" fillId="5" borderId="15" xfId="0" applyNumberFormat="1" applyFont="1" applyFill="1" applyBorder="1" applyProtection="1"/>
    <xf numFmtId="0" fontId="6" fillId="2" borderId="0" xfId="0" applyFont="1" applyFill="1" applyProtection="1"/>
    <xf numFmtId="0" fontId="0" fillId="4" borderId="7" xfId="0" applyFont="1" applyFill="1" applyBorder="1" applyAlignment="1" applyProtection="1">
      <alignment horizontal="left" wrapText="1"/>
      <protection locked="0"/>
    </xf>
    <xf numFmtId="0" fontId="0" fillId="4" borderId="8" xfId="0" applyFont="1" applyFill="1" applyBorder="1" applyAlignment="1" applyProtection="1">
      <alignment horizontal="left" wrapText="1"/>
      <protection locked="0"/>
    </xf>
    <xf numFmtId="0" fontId="0" fillId="4" borderId="9" xfId="0" applyFont="1" applyFill="1" applyBorder="1" applyAlignment="1" applyProtection="1">
      <alignment horizontal="left" wrapText="1"/>
      <protection locked="0"/>
    </xf>
    <xf numFmtId="0" fontId="0" fillId="5" borderId="12" xfId="0" applyFont="1" applyFill="1" applyBorder="1" applyAlignment="1" applyProtection="1">
      <alignment horizontal="center" wrapText="1"/>
    </xf>
    <xf numFmtId="0" fontId="0" fillId="5" borderId="13" xfId="0" applyFont="1" applyFill="1" applyBorder="1" applyAlignment="1" applyProtection="1">
      <alignment horizontal="center" wrapText="1"/>
    </xf>
    <xf numFmtId="0" fontId="0" fillId="5" borderId="14" xfId="0" applyFont="1" applyFill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left"/>
    </xf>
    <xf numFmtId="0" fontId="3" fillId="3" borderId="3" xfId="0" applyFont="1" applyFill="1" applyBorder="1" applyAlignment="1" applyProtection="1">
      <alignment horizontal="left"/>
    </xf>
    <xf numFmtId="0" fontId="3" fillId="3" borderId="7" xfId="0" applyFont="1" applyFill="1" applyBorder="1" applyAlignment="1" applyProtection="1">
      <alignment horizontal="center"/>
    </xf>
    <xf numFmtId="0" fontId="3" fillId="3" borderId="8" xfId="0" applyFont="1" applyFill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0" fillId="4" borderId="7" xfId="0" applyFont="1" applyFill="1" applyBorder="1" applyAlignment="1" applyProtection="1">
      <alignment horizontal="left"/>
      <protection locked="0"/>
    </xf>
    <xf numFmtId="0" fontId="0" fillId="4" borderId="8" xfId="0" applyFont="1" applyFill="1" applyBorder="1" applyAlignment="1" applyProtection="1">
      <alignment horizontal="left"/>
      <protection locked="0"/>
    </xf>
    <xf numFmtId="0" fontId="0" fillId="4" borderId="9" xfId="0" applyFont="1" applyFill="1" applyBorder="1" applyAlignment="1" applyProtection="1">
      <alignment horizontal="left"/>
      <protection locked="0"/>
    </xf>
    <xf numFmtId="0" fontId="3" fillId="5" borderId="7" xfId="0" applyFont="1" applyFill="1" applyBorder="1" applyAlignment="1" applyProtection="1">
      <alignment horizontal="center"/>
    </xf>
    <xf numFmtId="0" fontId="3" fillId="5" borderId="8" xfId="0" applyFont="1" applyFill="1" applyBorder="1" applyAlignment="1" applyProtection="1">
      <alignment horizontal="center"/>
    </xf>
    <xf numFmtId="0" fontId="3" fillId="5" borderId="9" xfId="0" applyFont="1" applyFill="1" applyBorder="1" applyAlignment="1" applyProtection="1">
      <alignment horizontal="center"/>
    </xf>
    <xf numFmtId="0" fontId="0" fillId="4" borderId="7" xfId="0" applyFill="1" applyBorder="1" applyAlignment="1" applyProtection="1">
      <alignment horizontal="left" wrapText="1"/>
      <protection locked="0"/>
    </xf>
    <xf numFmtId="0" fontId="0" fillId="5" borderId="7" xfId="0" applyFont="1" applyFill="1" applyBorder="1" applyAlignment="1" applyProtection="1">
      <alignment horizontal="left" wrapText="1"/>
    </xf>
    <xf numFmtId="0" fontId="0" fillId="5" borderId="8" xfId="0" applyFont="1" applyFill="1" applyBorder="1" applyAlignment="1" applyProtection="1">
      <alignment horizontal="left" wrapText="1"/>
    </xf>
    <xf numFmtId="0" fontId="0" fillId="5" borderId="9" xfId="0" applyFont="1" applyFill="1" applyBorder="1" applyAlignment="1" applyProtection="1">
      <alignment horizontal="left" wrapText="1"/>
    </xf>
    <xf numFmtId="164" fontId="0" fillId="5" borderId="5" xfId="0" applyNumberFormat="1" applyFont="1" applyFill="1" applyBorder="1" applyAlignment="1" applyProtection="1">
      <alignment horizontal="left" wrapText="1"/>
    </xf>
    <xf numFmtId="164" fontId="0" fillId="5" borderId="6" xfId="0" applyNumberFormat="1" applyFont="1" applyFill="1" applyBorder="1" applyAlignment="1" applyProtection="1">
      <alignment horizontal="left" wrapText="1"/>
    </xf>
    <xf numFmtId="164" fontId="0" fillId="4" borderId="5" xfId="0" applyNumberFormat="1" applyFont="1" applyFill="1" applyBorder="1" applyAlignment="1" applyProtection="1">
      <alignment horizontal="left" wrapText="1"/>
      <protection locked="0"/>
    </xf>
    <xf numFmtId="164" fontId="0" fillId="4" borderId="6" xfId="0" applyNumberFormat="1" applyFont="1" applyFill="1" applyBorder="1" applyAlignment="1" applyProtection="1">
      <alignment horizontal="left" wrapText="1"/>
      <protection locked="0"/>
    </xf>
    <xf numFmtId="0" fontId="3" fillId="3" borderId="5" xfId="0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center"/>
    </xf>
    <xf numFmtId="164" fontId="0" fillId="4" borderId="5" xfId="0" applyNumberFormat="1" applyFill="1" applyBorder="1" applyAlignment="1" applyProtection="1">
      <alignment horizontal="left" wrapText="1"/>
      <protection locked="0"/>
    </xf>
    <xf numFmtId="164" fontId="0" fillId="4" borderId="7" xfId="0" applyNumberFormat="1" applyFont="1" applyFill="1" applyBorder="1" applyAlignment="1" applyProtection="1">
      <alignment horizontal="left" wrapText="1"/>
      <protection locked="0"/>
    </xf>
    <xf numFmtId="164" fontId="0" fillId="4" borderId="8" xfId="0" applyNumberFormat="1" applyFont="1" applyFill="1" applyBorder="1" applyAlignment="1" applyProtection="1">
      <alignment horizontal="left" wrapText="1"/>
      <protection locked="0"/>
    </xf>
    <xf numFmtId="164" fontId="0" fillId="4" borderId="9" xfId="0" applyNumberFormat="1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0" fillId="4" borderId="5" xfId="0" applyFill="1" applyBorder="1" applyAlignment="1" applyProtection="1">
      <alignment horizontal="left" wrapText="1"/>
    </xf>
    <xf numFmtId="0" fontId="0" fillId="4" borderId="5" xfId="0" applyFont="1" applyFill="1" applyBorder="1" applyAlignment="1" applyProtection="1">
      <alignment horizontal="left" wrapText="1"/>
    </xf>
    <xf numFmtId="0" fontId="0" fillId="4" borderId="6" xfId="0" applyFont="1" applyFill="1" applyBorder="1" applyAlignment="1" applyProtection="1">
      <alignment horizontal="left" wrapText="1"/>
    </xf>
    <xf numFmtId="164" fontId="0" fillId="4" borderId="7" xfId="0" applyNumberFormat="1" applyFill="1" applyBorder="1" applyAlignment="1" applyProtection="1">
      <alignment horizontal="left" wrapText="1"/>
      <protection locked="0"/>
    </xf>
    <xf numFmtId="164" fontId="0" fillId="4" borderId="8" xfId="0" applyNumberFormat="1" applyFill="1" applyBorder="1" applyAlignment="1" applyProtection="1">
      <alignment horizontal="left" wrapText="1"/>
      <protection locked="0"/>
    </xf>
    <xf numFmtId="164" fontId="0" fillId="4" borderId="9" xfId="0" applyNumberFormat="1" applyFill="1" applyBorder="1" applyAlignment="1" applyProtection="1">
      <alignment horizontal="left" wrapText="1"/>
      <protection locked="0"/>
    </xf>
    <xf numFmtId="44" fontId="3" fillId="5" borderId="16" xfId="0" applyNumberFormat="1" applyFont="1" applyFill="1" applyBorder="1" applyAlignment="1" applyProtection="1">
      <alignment horizontal="center"/>
    </xf>
    <xf numFmtId="44" fontId="3" fillId="5" borderId="0" xfId="0" applyNumberFormat="1" applyFont="1" applyFill="1" applyBorder="1" applyAlignment="1" applyProtection="1">
      <alignment horizontal="center"/>
    </xf>
    <xf numFmtId="0" fontId="3" fillId="6" borderId="1" xfId="0" applyFont="1" applyFill="1" applyBorder="1" applyAlignment="1" applyProtection="1"/>
    <xf numFmtId="0" fontId="3" fillId="6" borderId="3" xfId="0" applyFont="1" applyFill="1" applyBorder="1" applyAlignment="1" applyProtection="1"/>
    <xf numFmtId="0" fontId="0" fillId="6" borderId="0" xfId="0" applyFill="1" applyProtection="1"/>
    <xf numFmtId="0" fontId="0" fillId="6" borderId="0" xfId="0" applyFill="1" applyAlignment="1">
      <alignment horizontal="center"/>
    </xf>
    <xf numFmtId="0" fontId="7" fillId="0" borderId="0" xfId="0" applyFont="1"/>
    <xf numFmtId="0" fontId="3" fillId="5" borderId="17" xfId="0" applyFont="1" applyFill="1" applyBorder="1" applyAlignment="1" applyProtection="1">
      <alignment horizontal="left"/>
    </xf>
    <xf numFmtId="0" fontId="3" fillId="5" borderId="0" xfId="0" applyFont="1" applyFill="1" applyBorder="1" applyAlignment="1" applyProtection="1">
      <alignment horizontal="left"/>
    </xf>
    <xf numFmtId="0" fontId="3" fillId="5" borderId="18" xfId="0" applyFont="1" applyFill="1" applyBorder="1" applyAlignment="1" applyProtection="1">
      <alignment horizontal="left"/>
    </xf>
    <xf numFmtId="164" fontId="3" fillId="0" borderId="6" xfId="0" applyNumberFormat="1" applyFont="1" applyFill="1" applyBorder="1" applyProtection="1"/>
    <xf numFmtId="164" fontId="3" fillId="0" borderId="19" xfId="0" applyNumberFormat="1" applyFont="1" applyFill="1" applyBorder="1" applyAlignment="1" applyProtection="1">
      <alignment horizontal="center"/>
    </xf>
    <xf numFmtId="164" fontId="3" fillId="0" borderId="9" xfId="0" applyNumberFormat="1" applyFont="1" applyFill="1" applyBorder="1" applyAlignment="1" applyProtection="1">
      <alignment horizontal="center"/>
    </xf>
    <xf numFmtId="164" fontId="3" fillId="0" borderId="7" xfId="0" applyNumberFormat="1" applyFont="1" applyFill="1" applyBorder="1" applyAlignment="1" applyProtection="1">
      <alignment horizontal="center"/>
    </xf>
    <xf numFmtId="168" fontId="3" fillId="0" borderId="6" xfId="0" applyNumberFormat="1" applyFont="1" applyFill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view="pageBreakPreview" topLeftCell="A19" zoomScale="60" zoomScaleNormal="100" workbookViewId="0">
      <selection activeCell="K75" sqref="K75"/>
    </sheetView>
  </sheetViews>
  <sheetFormatPr defaultRowHeight="15" x14ac:dyDescent="0.25"/>
  <cols>
    <col min="2" max="2" width="31.140625" customWidth="1"/>
    <col min="3" max="3" width="17.7109375" customWidth="1"/>
    <col min="4" max="4" width="13.28515625" customWidth="1"/>
    <col min="5" max="5" width="12.28515625" customWidth="1"/>
    <col min="6" max="6" width="12.42578125" customWidth="1"/>
    <col min="7" max="7" width="11.5703125" customWidth="1"/>
    <col min="8" max="8" width="9.140625" customWidth="1"/>
  </cols>
  <sheetData>
    <row r="1" spans="2:8" ht="15.75" x14ac:dyDescent="0.25">
      <c r="B1" s="29" t="s">
        <v>62</v>
      </c>
      <c r="C1" s="1"/>
      <c r="D1" s="2"/>
      <c r="E1" s="2"/>
      <c r="F1" s="2"/>
      <c r="G1" s="2"/>
      <c r="H1" s="2"/>
    </row>
    <row r="2" spans="2:8" ht="15.75" thickBot="1" x14ac:dyDescent="0.3">
      <c r="B2" s="3"/>
      <c r="C2" s="3"/>
      <c r="D2" s="3"/>
      <c r="E2" s="3"/>
      <c r="F2" s="3"/>
      <c r="G2" s="3"/>
      <c r="H2" s="3"/>
    </row>
    <row r="3" spans="2:8" x14ac:dyDescent="0.25">
      <c r="B3" s="61" t="s">
        <v>0</v>
      </c>
      <c r="C3" s="62"/>
      <c r="D3" s="62"/>
      <c r="E3" s="62"/>
      <c r="F3" s="62"/>
      <c r="G3" s="62"/>
      <c r="H3" s="63"/>
    </row>
    <row r="4" spans="2:8" x14ac:dyDescent="0.25">
      <c r="B4" s="4" t="s">
        <v>63</v>
      </c>
      <c r="C4" s="64"/>
      <c r="D4" s="65"/>
      <c r="E4" s="65"/>
      <c r="F4" s="65"/>
      <c r="G4" s="65"/>
      <c r="H4" s="66"/>
    </row>
    <row r="5" spans="2:8" x14ac:dyDescent="0.25">
      <c r="B5" s="4" t="s">
        <v>1</v>
      </c>
      <c r="C5" s="5" t="s">
        <v>2</v>
      </c>
      <c r="D5" s="55" t="s">
        <v>3</v>
      </c>
      <c r="E5" s="55"/>
      <c r="F5" s="55"/>
      <c r="G5" s="55"/>
      <c r="H5" s="56"/>
    </row>
    <row r="6" spans="2:8" x14ac:dyDescent="0.25">
      <c r="B6" s="6" t="s">
        <v>4</v>
      </c>
      <c r="C6" s="7"/>
      <c r="D6" s="67"/>
      <c r="E6" s="68"/>
      <c r="F6" s="68"/>
      <c r="G6" s="68"/>
      <c r="H6" s="69"/>
    </row>
    <row r="7" spans="2:8" x14ac:dyDescent="0.25">
      <c r="B7" s="6" t="s">
        <v>5</v>
      </c>
      <c r="C7" s="8"/>
      <c r="D7" s="58"/>
      <c r="E7" s="59"/>
      <c r="F7" s="59"/>
      <c r="G7" s="59"/>
      <c r="H7" s="60"/>
    </row>
    <row r="8" spans="2:8" x14ac:dyDescent="0.25">
      <c r="B8" s="6" t="s">
        <v>6</v>
      </c>
      <c r="C8" s="8"/>
      <c r="D8" s="58"/>
      <c r="E8" s="59"/>
      <c r="F8" s="59"/>
      <c r="G8" s="59"/>
      <c r="H8" s="60"/>
    </row>
    <row r="9" spans="2:8" x14ac:dyDescent="0.25">
      <c r="B9" s="6" t="s">
        <v>7</v>
      </c>
      <c r="C9" s="8"/>
      <c r="D9" s="58"/>
      <c r="E9" s="59"/>
      <c r="F9" s="59"/>
      <c r="G9" s="59"/>
      <c r="H9" s="60"/>
    </row>
    <row r="10" spans="2:8" x14ac:dyDescent="0.25">
      <c r="B10" s="6" t="s">
        <v>8</v>
      </c>
      <c r="C10" s="8"/>
      <c r="D10" s="58"/>
      <c r="E10" s="59"/>
      <c r="F10" s="59"/>
      <c r="G10" s="59"/>
      <c r="H10" s="60"/>
    </row>
    <row r="11" spans="2:8" x14ac:dyDescent="0.25">
      <c r="B11" s="9" t="s">
        <v>9</v>
      </c>
      <c r="C11" s="10">
        <f>SUBTOTAL(109,C6:C10)</f>
        <v>0</v>
      </c>
      <c r="D11" s="51"/>
      <c r="E11" s="51"/>
      <c r="F11" s="51"/>
      <c r="G11" s="51"/>
      <c r="H11" s="52"/>
    </row>
    <row r="12" spans="2:8" x14ac:dyDescent="0.25">
      <c r="B12" s="4" t="s">
        <v>10</v>
      </c>
      <c r="C12" s="11" t="s">
        <v>2</v>
      </c>
      <c r="D12" s="55" t="s">
        <v>3</v>
      </c>
      <c r="E12" s="55"/>
      <c r="F12" s="55"/>
      <c r="G12" s="55"/>
      <c r="H12" s="56"/>
    </row>
    <row r="13" spans="2:8" x14ac:dyDescent="0.25">
      <c r="B13" s="6" t="s">
        <v>11</v>
      </c>
      <c r="C13" s="8"/>
      <c r="D13" s="57"/>
      <c r="E13" s="53"/>
      <c r="F13" s="53"/>
      <c r="G13" s="53"/>
      <c r="H13" s="54"/>
    </row>
    <row r="14" spans="2:8" x14ac:dyDescent="0.25">
      <c r="B14" s="6" t="s">
        <v>12</v>
      </c>
      <c r="C14" s="8"/>
      <c r="D14" s="57"/>
      <c r="E14" s="53"/>
      <c r="F14" s="53"/>
      <c r="G14" s="53"/>
      <c r="H14" s="54"/>
    </row>
    <row r="15" spans="2:8" x14ac:dyDescent="0.25">
      <c r="B15" s="6" t="s">
        <v>13</v>
      </c>
      <c r="C15" s="8"/>
      <c r="D15" s="57"/>
      <c r="E15" s="53"/>
      <c r="F15" s="53"/>
      <c r="G15" s="53"/>
      <c r="H15" s="54"/>
    </row>
    <row r="16" spans="2:8" x14ac:dyDescent="0.25">
      <c r="B16" s="6" t="s">
        <v>14</v>
      </c>
      <c r="C16" s="8"/>
      <c r="D16" s="57"/>
      <c r="E16" s="53"/>
      <c r="F16" s="53"/>
      <c r="G16" s="53"/>
      <c r="H16" s="54"/>
    </row>
    <row r="17" spans="1:8" x14ac:dyDescent="0.25">
      <c r="B17" s="9" t="s">
        <v>9</v>
      </c>
      <c r="C17" s="10">
        <f>SUBTOTAL(109,C13:C16)</f>
        <v>0</v>
      </c>
      <c r="D17" s="51"/>
      <c r="E17" s="51"/>
      <c r="F17" s="51"/>
      <c r="G17" s="51"/>
      <c r="H17" s="52"/>
    </row>
    <row r="18" spans="1:8" x14ac:dyDescent="0.25">
      <c r="B18" s="4" t="s">
        <v>15</v>
      </c>
      <c r="C18" s="11" t="s">
        <v>2</v>
      </c>
      <c r="D18" s="55" t="s">
        <v>3</v>
      </c>
      <c r="E18" s="55"/>
      <c r="F18" s="55"/>
      <c r="G18" s="55"/>
      <c r="H18" s="56"/>
    </row>
    <row r="19" spans="1:8" x14ac:dyDescent="0.25">
      <c r="B19" s="6" t="s">
        <v>16</v>
      </c>
      <c r="C19" s="8"/>
      <c r="D19" s="53"/>
      <c r="E19" s="53"/>
      <c r="F19" s="53"/>
      <c r="G19" s="53"/>
      <c r="H19" s="54"/>
    </row>
    <row r="20" spans="1:8" x14ac:dyDescent="0.25">
      <c r="B20" s="6" t="s">
        <v>17</v>
      </c>
      <c r="C20" s="8"/>
      <c r="D20" s="58"/>
      <c r="E20" s="59"/>
      <c r="F20" s="59"/>
      <c r="G20" s="59"/>
      <c r="H20" s="60"/>
    </row>
    <row r="21" spans="1:8" x14ac:dyDescent="0.25">
      <c r="B21" s="9" t="s">
        <v>9</v>
      </c>
      <c r="C21" s="10">
        <f>SUBTOTAL(109,C19:C20)</f>
        <v>0</v>
      </c>
      <c r="D21" s="51"/>
      <c r="E21" s="51"/>
      <c r="F21" s="51"/>
      <c r="G21" s="51"/>
      <c r="H21" s="52"/>
    </row>
    <row r="22" spans="1:8" x14ac:dyDescent="0.25">
      <c r="A22" s="12"/>
      <c r="B22" s="4" t="s">
        <v>18</v>
      </c>
      <c r="C22" s="11" t="s">
        <v>2</v>
      </c>
      <c r="D22" s="55" t="s">
        <v>3</v>
      </c>
      <c r="E22" s="55"/>
      <c r="F22" s="55"/>
      <c r="G22" s="55"/>
      <c r="H22" s="56"/>
    </row>
    <row r="23" spans="1:8" x14ac:dyDescent="0.25">
      <c r="B23" s="6" t="s">
        <v>19</v>
      </c>
      <c r="C23" s="8"/>
      <c r="D23" s="53"/>
      <c r="E23" s="53"/>
      <c r="F23" s="53"/>
      <c r="G23" s="53"/>
      <c r="H23" s="54"/>
    </row>
    <row r="24" spans="1:8" x14ac:dyDescent="0.25">
      <c r="B24" s="6" t="s">
        <v>20</v>
      </c>
      <c r="C24" s="8"/>
      <c r="D24" s="53"/>
      <c r="E24" s="53"/>
      <c r="F24" s="53"/>
      <c r="G24" s="53"/>
      <c r="H24" s="54"/>
    </row>
    <row r="25" spans="1:8" x14ac:dyDescent="0.25">
      <c r="B25" s="6" t="s">
        <v>21</v>
      </c>
      <c r="C25" s="8"/>
      <c r="D25" s="53"/>
      <c r="E25" s="53"/>
      <c r="F25" s="53"/>
      <c r="G25" s="53"/>
      <c r="H25" s="54"/>
    </row>
    <row r="26" spans="1:8" x14ac:dyDescent="0.25">
      <c r="A26" s="13"/>
      <c r="B26" s="6" t="s">
        <v>22</v>
      </c>
      <c r="C26" s="8"/>
      <c r="D26" s="53"/>
      <c r="E26" s="53"/>
      <c r="F26" s="53"/>
      <c r="G26" s="53"/>
      <c r="H26" s="54"/>
    </row>
    <row r="27" spans="1:8" x14ac:dyDescent="0.25">
      <c r="B27" s="6" t="s">
        <v>23</v>
      </c>
      <c r="C27" s="8"/>
      <c r="D27" s="53"/>
      <c r="E27" s="53"/>
      <c r="F27" s="53"/>
      <c r="G27" s="53"/>
      <c r="H27" s="54"/>
    </row>
    <row r="28" spans="1:8" x14ac:dyDescent="0.25">
      <c r="B28" s="6" t="s">
        <v>24</v>
      </c>
      <c r="C28" s="8"/>
      <c r="D28" s="53"/>
      <c r="E28" s="53"/>
      <c r="F28" s="53"/>
      <c r="G28" s="53"/>
      <c r="H28" s="54"/>
    </row>
    <row r="29" spans="1:8" x14ac:dyDescent="0.25">
      <c r="B29" s="6" t="s">
        <v>25</v>
      </c>
      <c r="C29" s="8"/>
      <c r="D29" s="53"/>
      <c r="E29" s="53"/>
      <c r="F29" s="53"/>
      <c r="G29" s="53"/>
      <c r="H29" s="54"/>
    </row>
    <row r="30" spans="1:8" x14ac:dyDescent="0.25">
      <c r="B30" s="6" t="s">
        <v>26</v>
      </c>
      <c r="C30" s="8"/>
      <c r="D30" s="53"/>
      <c r="E30" s="53"/>
      <c r="F30" s="53"/>
      <c r="G30" s="53"/>
      <c r="H30" s="54"/>
    </row>
    <row r="31" spans="1:8" x14ac:dyDescent="0.25">
      <c r="B31" s="6" t="s">
        <v>27</v>
      </c>
      <c r="C31" s="8"/>
      <c r="D31" s="53"/>
      <c r="E31" s="53"/>
      <c r="F31" s="53"/>
      <c r="G31" s="53"/>
      <c r="H31" s="54"/>
    </row>
    <row r="32" spans="1:8" x14ac:dyDescent="0.25">
      <c r="B32" s="6" t="s">
        <v>17</v>
      </c>
      <c r="C32" s="8"/>
      <c r="D32" s="53"/>
      <c r="E32" s="53"/>
      <c r="F32" s="53"/>
      <c r="G32" s="53"/>
      <c r="H32" s="54"/>
    </row>
    <row r="33" spans="1:8" x14ac:dyDescent="0.25">
      <c r="A33" s="13"/>
      <c r="B33" s="9" t="s">
        <v>9</v>
      </c>
      <c r="C33" s="10">
        <f>SUBTOTAL(109,C23:C32)</f>
        <v>0</v>
      </c>
      <c r="D33" s="51"/>
      <c r="E33" s="51"/>
      <c r="F33" s="51"/>
      <c r="G33" s="51"/>
      <c r="H33" s="52"/>
    </row>
    <row r="34" spans="1:8" x14ac:dyDescent="0.25">
      <c r="B34" s="4" t="s">
        <v>28</v>
      </c>
      <c r="C34" s="5" t="s">
        <v>29</v>
      </c>
      <c r="D34" s="5" t="s">
        <v>30</v>
      </c>
      <c r="E34" s="5" t="s">
        <v>9</v>
      </c>
      <c r="F34" s="38" t="s">
        <v>3</v>
      </c>
      <c r="G34" s="39"/>
      <c r="H34" s="40"/>
    </row>
    <row r="35" spans="1:8" x14ac:dyDescent="0.25">
      <c r="B35" s="14" t="s">
        <v>31</v>
      </c>
      <c r="C35" s="8"/>
      <c r="D35" s="15">
        <v>3</v>
      </c>
      <c r="E35" s="16">
        <f t="shared" ref="E35:E43" si="0">C35*D35</f>
        <v>0</v>
      </c>
      <c r="F35" s="47"/>
      <c r="G35" s="31"/>
      <c r="H35" s="32"/>
    </row>
    <row r="36" spans="1:8" x14ac:dyDescent="0.25">
      <c r="B36" s="14" t="s">
        <v>32</v>
      </c>
      <c r="C36" s="8"/>
      <c r="D36" s="17">
        <v>6</v>
      </c>
      <c r="E36" s="16">
        <f t="shared" si="0"/>
        <v>0</v>
      </c>
      <c r="F36" s="30"/>
      <c r="G36" s="31"/>
      <c r="H36" s="32"/>
    </row>
    <row r="37" spans="1:8" x14ac:dyDescent="0.25">
      <c r="B37" s="14" t="s">
        <v>33</v>
      </c>
      <c r="C37" s="8"/>
      <c r="D37" s="17"/>
      <c r="E37" s="16">
        <f t="shared" si="0"/>
        <v>0</v>
      </c>
      <c r="F37" s="30"/>
      <c r="G37" s="31"/>
      <c r="H37" s="32"/>
    </row>
    <row r="38" spans="1:8" x14ac:dyDescent="0.25">
      <c r="B38" s="14" t="s">
        <v>34</v>
      </c>
      <c r="C38" s="8"/>
      <c r="D38" s="17"/>
      <c r="E38" s="16">
        <f t="shared" si="0"/>
        <v>0</v>
      </c>
      <c r="F38" s="30"/>
      <c r="G38" s="31"/>
      <c r="H38" s="32"/>
    </row>
    <row r="39" spans="1:8" x14ac:dyDescent="0.25">
      <c r="B39" s="14" t="s">
        <v>35</v>
      </c>
      <c r="C39" s="8"/>
      <c r="D39" s="17">
        <v>3</v>
      </c>
      <c r="E39" s="16">
        <f t="shared" si="0"/>
        <v>0</v>
      </c>
      <c r="F39" s="30"/>
      <c r="G39" s="31"/>
      <c r="H39" s="32"/>
    </row>
    <row r="40" spans="1:8" x14ac:dyDescent="0.25">
      <c r="B40" s="14" t="s">
        <v>36</v>
      </c>
      <c r="C40" s="8"/>
      <c r="D40" s="17"/>
      <c r="E40" s="16">
        <f t="shared" si="0"/>
        <v>0</v>
      </c>
      <c r="F40" s="30"/>
      <c r="G40" s="31"/>
      <c r="H40" s="32"/>
    </row>
    <row r="41" spans="1:8" x14ac:dyDescent="0.25">
      <c r="B41" s="14" t="s">
        <v>37</v>
      </c>
      <c r="C41" s="8"/>
      <c r="D41" s="17">
        <v>3</v>
      </c>
      <c r="E41" s="16">
        <f t="shared" si="0"/>
        <v>0</v>
      </c>
      <c r="F41" s="30"/>
      <c r="G41" s="31"/>
      <c r="H41" s="32"/>
    </row>
    <row r="42" spans="1:8" x14ac:dyDescent="0.25">
      <c r="B42" s="14" t="s">
        <v>38</v>
      </c>
      <c r="C42" s="8"/>
      <c r="D42" s="17"/>
      <c r="E42" s="16">
        <f t="shared" si="0"/>
        <v>0</v>
      </c>
      <c r="F42" s="30"/>
      <c r="G42" s="31"/>
      <c r="H42" s="32"/>
    </row>
    <row r="43" spans="1:8" x14ac:dyDescent="0.25">
      <c r="B43" s="14" t="s">
        <v>39</v>
      </c>
      <c r="C43" s="8"/>
      <c r="D43" s="17"/>
      <c r="E43" s="16">
        <f t="shared" si="0"/>
        <v>0</v>
      </c>
      <c r="F43" s="30"/>
      <c r="G43" s="31"/>
      <c r="H43" s="32"/>
    </row>
    <row r="44" spans="1:8" x14ac:dyDescent="0.25">
      <c r="B44" s="9" t="s">
        <v>9</v>
      </c>
      <c r="C44" s="10"/>
      <c r="D44" s="10"/>
      <c r="E44" s="10">
        <f>SUBTOTAL(109,E35:E43)</f>
        <v>0</v>
      </c>
      <c r="F44" s="48"/>
      <c r="G44" s="49"/>
      <c r="H44" s="50"/>
    </row>
    <row r="45" spans="1:8" x14ac:dyDescent="0.25">
      <c r="B45" s="4" t="s">
        <v>40</v>
      </c>
      <c r="C45" s="5" t="s">
        <v>29</v>
      </c>
      <c r="D45" s="5"/>
      <c r="E45" s="5" t="s">
        <v>9</v>
      </c>
      <c r="F45" s="38" t="s">
        <v>3</v>
      </c>
      <c r="G45" s="39"/>
      <c r="H45" s="40"/>
    </row>
    <row r="46" spans="1:8" x14ac:dyDescent="0.25">
      <c r="B46" s="6" t="s">
        <v>41</v>
      </c>
      <c r="C46" s="8">
        <v>7000</v>
      </c>
      <c r="D46" s="18"/>
      <c r="E46" s="16">
        <f>C46</f>
        <v>7000</v>
      </c>
      <c r="F46" s="47"/>
      <c r="G46" s="31"/>
      <c r="H46" s="32"/>
    </row>
    <row r="47" spans="1:8" x14ac:dyDescent="0.25">
      <c r="A47" s="12"/>
      <c r="B47" s="6" t="s">
        <v>42</v>
      </c>
      <c r="C47" s="8"/>
      <c r="D47" s="18"/>
      <c r="E47" s="16">
        <f>C47</f>
        <v>0</v>
      </c>
      <c r="F47" s="30"/>
      <c r="G47" s="31"/>
      <c r="H47" s="32"/>
    </row>
    <row r="48" spans="1:8" x14ac:dyDescent="0.25">
      <c r="B48" s="6" t="s">
        <v>43</v>
      </c>
      <c r="C48" s="8"/>
      <c r="D48" s="18"/>
      <c r="E48" s="16">
        <f>C48</f>
        <v>0</v>
      </c>
      <c r="F48" s="30"/>
      <c r="G48" s="31"/>
      <c r="H48" s="32"/>
    </row>
    <row r="49" spans="1:8" x14ac:dyDescent="0.25">
      <c r="B49" s="9" t="s">
        <v>9</v>
      </c>
      <c r="C49" s="10"/>
      <c r="D49" s="19"/>
      <c r="E49" s="10">
        <f>SUBTOTAL(109,E46:E48)</f>
        <v>7000</v>
      </c>
      <c r="F49" s="48"/>
      <c r="G49" s="49"/>
      <c r="H49" s="50"/>
    </row>
    <row r="50" spans="1:8" x14ac:dyDescent="0.25">
      <c r="A50" s="12"/>
      <c r="B50" s="4" t="s">
        <v>44</v>
      </c>
      <c r="C50" s="5" t="s">
        <v>29</v>
      </c>
      <c r="D50" s="5" t="s">
        <v>30</v>
      </c>
      <c r="E50" s="5" t="s">
        <v>9</v>
      </c>
      <c r="F50" s="38" t="s">
        <v>3</v>
      </c>
      <c r="G50" s="39"/>
      <c r="H50" s="40"/>
    </row>
    <row r="51" spans="1:8" x14ac:dyDescent="0.25">
      <c r="A51" s="13"/>
      <c r="B51" s="6" t="s">
        <v>45</v>
      </c>
      <c r="C51" s="8"/>
      <c r="D51" s="17">
        <f>$G$72+$G$74+2*$G$75+$D$58+$D$59+10</f>
        <v>150</v>
      </c>
      <c r="E51" s="16">
        <f>C51*D51</f>
        <v>0</v>
      </c>
      <c r="F51" s="30"/>
      <c r="G51" s="31"/>
      <c r="H51" s="32"/>
    </row>
    <row r="52" spans="1:8" x14ac:dyDescent="0.25">
      <c r="B52" s="6" t="s">
        <v>46</v>
      </c>
      <c r="C52" s="8"/>
      <c r="D52" s="17">
        <f>$G$72+$G$74+2*$G$75+$D$58+$D$59+10</f>
        <v>150</v>
      </c>
      <c r="E52" s="16">
        <f>C52*D52</f>
        <v>0</v>
      </c>
      <c r="F52" s="30"/>
      <c r="G52" s="31"/>
      <c r="H52" s="32"/>
    </row>
    <row r="53" spans="1:8" x14ac:dyDescent="0.25">
      <c r="B53" s="6" t="s">
        <v>47</v>
      </c>
      <c r="C53" s="8"/>
      <c r="D53" s="20"/>
      <c r="E53" s="16">
        <f>C53*D53</f>
        <v>0</v>
      </c>
      <c r="F53" s="30"/>
      <c r="G53" s="31"/>
      <c r="H53" s="32"/>
    </row>
    <row r="54" spans="1:8" x14ac:dyDescent="0.25">
      <c r="B54" s="6" t="s">
        <v>48</v>
      </c>
      <c r="C54" s="8"/>
      <c r="D54" s="17">
        <f>$G$72+$G$74+2*$G$75+$D$58+$D$59+10</f>
        <v>150</v>
      </c>
      <c r="E54" s="16">
        <f>C54*D54</f>
        <v>0</v>
      </c>
      <c r="F54" s="47"/>
      <c r="G54" s="31"/>
      <c r="H54" s="32"/>
    </row>
    <row r="55" spans="1:8" x14ac:dyDescent="0.25">
      <c r="B55" s="6" t="s">
        <v>49</v>
      </c>
      <c r="C55" s="8"/>
      <c r="D55" s="20">
        <v>0</v>
      </c>
      <c r="E55" s="16">
        <f>C55*D55</f>
        <v>0</v>
      </c>
      <c r="F55" s="30" t="s">
        <v>50</v>
      </c>
      <c r="G55" s="31"/>
      <c r="H55" s="32"/>
    </row>
    <row r="56" spans="1:8" x14ac:dyDescent="0.25">
      <c r="B56" s="9" t="s">
        <v>9</v>
      </c>
      <c r="C56" s="10"/>
      <c r="D56" s="10"/>
      <c r="E56" s="10">
        <f>SUBTOTAL(109,E51:E55)</f>
        <v>0</v>
      </c>
      <c r="F56" s="44"/>
      <c r="G56" s="45"/>
      <c r="H56" s="46"/>
    </row>
    <row r="57" spans="1:8" x14ac:dyDescent="0.25">
      <c r="B57" s="4" t="s">
        <v>51</v>
      </c>
      <c r="C57" s="5" t="s">
        <v>29</v>
      </c>
      <c r="D57" s="5" t="s">
        <v>30</v>
      </c>
      <c r="E57" s="5" t="s">
        <v>9</v>
      </c>
      <c r="F57" s="38" t="s">
        <v>3</v>
      </c>
      <c r="G57" s="39"/>
      <c r="H57" s="40"/>
    </row>
    <row r="58" spans="1:8" x14ac:dyDescent="0.25">
      <c r="B58" s="14" t="s">
        <v>52</v>
      </c>
      <c r="C58" s="8"/>
      <c r="D58" s="17">
        <v>2</v>
      </c>
      <c r="E58" s="16">
        <f>C58*D58</f>
        <v>0</v>
      </c>
      <c r="F58" s="41"/>
      <c r="G58" s="42"/>
      <c r="H58" s="43"/>
    </row>
    <row r="59" spans="1:8" x14ac:dyDescent="0.25">
      <c r="B59" s="14" t="s">
        <v>52</v>
      </c>
      <c r="C59" s="8"/>
      <c r="D59" s="17">
        <v>2</v>
      </c>
      <c r="E59" s="16">
        <f>C59*D59</f>
        <v>0</v>
      </c>
      <c r="F59" s="41"/>
      <c r="G59" s="42"/>
      <c r="H59" s="43"/>
    </row>
    <row r="60" spans="1:8" x14ac:dyDescent="0.25">
      <c r="B60" s="9" t="s">
        <v>9</v>
      </c>
      <c r="C60" s="10"/>
      <c r="D60" s="19"/>
      <c r="E60" s="10">
        <f>SUBTOTAL(109,E58:E59)</f>
        <v>0</v>
      </c>
      <c r="F60" s="44"/>
      <c r="G60" s="45"/>
      <c r="H60" s="46"/>
    </row>
    <row r="61" spans="1:8" x14ac:dyDescent="0.25">
      <c r="B61" s="4" t="s">
        <v>53</v>
      </c>
      <c r="C61" s="5" t="s">
        <v>54</v>
      </c>
      <c r="D61" s="21"/>
      <c r="E61" s="5" t="s">
        <v>55</v>
      </c>
      <c r="F61" s="38" t="s">
        <v>3</v>
      </c>
      <c r="G61" s="39"/>
      <c r="H61" s="40"/>
    </row>
    <row r="62" spans="1:8" x14ac:dyDescent="0.25">
      <c r="B62" s="6" t="s">
        <v>56</v>
      </c>
      <c r="C62" s="8"/>
      <c r="D62" s="21"/>
      <c r="E62" s="22">
        <f>C62</f>
        <v>0</v>
      </c>
      <c r="F62" s="30"/>
      <c r="G62" s="31"/>
      <c r="H62" s="32"/>
    </row>
    <row r="63" spans="1:8" x14ac:dyDescent="0.25">
      <c r="B63" s="23" t="s">
        <v>57</v>
      </c>
      <c r="C63" s="8"/>
      <c r="D63" s="21"/>
      <c r="E63" s="22">
        <f>C63</f>
        <v>0</v>
      </c>
      <c r="F63" s="30"/>
      <c r="G63" s="31"/>
      <c r="H63" s="32"/>
    </row>
    <row r="64" spans="1:8" x14ac:dyDescent="0.25">
      <c r="B64" s="23" t="s">
        <v>58</v>
      </c>
      <c r="C64" s="8"/>
      <c r="D64" s="21"/>
      <c r="E64" s="22">
        <f>C64</f>
        <v>0</v>
      </c>
      <c r="F64" s="30"/>
      <c r="G64" s="31"/>
      <c r="H64" s="32"/>
    </row>
    <row r="65" spans="2:9" x14ac:dyDescent="0.25">
      <c r="B65" s="23" t="s">
        <v>59</v>
      </c>
      <c r="C65" s="8"/>
      <c r="D65" s="21"/>
      <c r="E65" s="22">
        <f>C65</f>
        <v>0</v>
      </c>
      <c r="F65" s="30"/>
      <c r="G65" s="31"/>
      <c r="H65" s="32"/>
    </row>
    <row r="66" spans="2:9" x14ac:dyDescent="0.25">
      <c r="B66" s="23" t="s">
        <v>60</v>
      </c>
      <c r="C66" s="8"/>
      <c r="D66" s="21"/>
      <c r="E66" s="22">
        <f>C66</f>
        <v>0</v>
      </c>
      <c r="F66" s="30"/>
      <c r="G66" s="31"/>
      <c r="H66" s="32"/>
    </row>
    <row r="67" spans="2:9" ht="15.75" thickBot="1" x14ac:dyDescent="0.3">
      <c r="B67" s="24" t="s">
        <v>55</v>
      </c>
      <c r="C67" s="25"/>
      <c r="D67" s="25"/>
      <c r="E67" s="25">
        <f>SUBTOTAL(109,E62:E66)</f>
        <v>0</v>
      </c>
      <c r="F67" s="33"/>
      <c r="G67" s="34"/>
      <c r="H67" s="35"/>
    </row>
    <row r="68" spans="2:9" x14ac:dyDescent="0.25">
      <c r="B68" s="3"/>
      <c r="C68" s="3"/>
      <c r="D68" s="3"/>
      <c r="E68" s="3"/>
      <c r="F68" s="3"/>
      <c r="G68" s="3"/>
      <c r="H68" s="3"/>
    </row>
    <row r="69" spans="2:9" ht="15.75" thickBot="1" x14ac:dyDescent="0.3">
      <c r="B69" s="3"/>
      <c r="C69" s="3"/>
      <c r="D69" s="3"/>
      <c r="E69" s="3"/>
      <c r="F69" s="3"/>
      <c r="G69" s="3"/>
      <c r="H69" s="3"/>
    </row>
    <row r="70" spans="2:9" x14ac:dyDescent="0.25">
      <c r="B70" s="36" t="s">
        <v>64</v>
      </c>
      <c r="C70" s="37"/>
      <c r="D70" s="3"/>
      <c r="E70" s="72" t="s">
        <v>70</v>
      </c>
      <c r="F70" s="73"/>
      <c r="G70" s="74"/>
      <c r="H70" s="75" t="s">
        <v>9</v>
      </c>
      <c r="I70" s="75"/>
    </row>
    <row r="71" spans="2:9" x14ac:dyDescent="0.25">
      <c r="B71" s="26" t="s">
        <v>1</v>
      </c>
      <c r="C71" s="27">
        <f>C11</f>
        <v>0</v>
      </c>
      <c r="D71" s="3"/>
      <c r="E71" s="26" t="s">
        <v>66</v>
      </c>
      <c r="F71" s="3"/>
      <c r="G71" s="80">
        <v>100</v>
      </c>
      <c r="H71" s="81">
        <f>G71*G72</f>
        <v>5500</v>
      </c>
      <c r="I71" s="82"/>
    </row>
    <row r="72" spans="2:9" x14ac:dyDescent="0.25">
      <c r="B72" s="26" t="s">
        <v>10</v>
      </c>
      <c r="C72" s="27">
        <f>C17</f>
        <v>0</v>
      </c>
      <c r="D72" s="3"/>
      <c r="E72" s="76" t="s">
        <v>74</v>
      </c>
      <c r="F72" s="3"/>
      <c r="G72" s="3">
        <v>55</v>
      </c>
      <c r="H72" s="83"/>
      <c r="I72" s="82"/>
    </row>
    <row r="73" spans="2:9" x14ac:dyDescent="0.25">
      <c r="B73" s="26" t="s">
        <v>15</v>
      </c>
      <c r="C73" s="27">
        <f>C21</f>
        <v>0</v>
      </c>
      <c r="D73" s="3"/>
      <c r="E73" s="26" t="s">
        <v>67</v>
      </c>
      <c r="F73" s="3"/>
      <c r="G73" s="27">
        <v>50</v>
      </c>
      <c r="H73" s="81">
        <f>G73*G74</f>
        <v>2550</v>
      </c>
      <c r="I73" s="82"/>
    </row>
    <row r="74" spans="2:9" x14ac:dyDescent="0.25">
      <c r="B74" s="26" t="s">
        <v>18</v>
      </c>
      <c r="C74" s="27">
        <f>C33</f>
        <v>0</v>
      </c>
      <c r="D74" s="3"/>
      <c r="E74" s="76" t="s">
        <v>75</v>
      </c>
      <c r="F74" s="3"/>
      <c r="G74" s="3">
        <v>51</v>
      </c>
      <c r="H74" s="83"/>
      <c r="I74" s="82"/>
    </row>
    <row r="75" spans="2:9" x14ac:dyDescent="0.25">
      <c r="B75" s="26" t="s">
        <v>28</v>
      </c>
      <c r="C75" s="27">
        <f>E44</f>
        <v>0</v>
      </c>
      <c r="D75" s="3"/>
      <c r="E75" s="26" t="s">
        <v>71</v>
      </c>
      <c r="F75" s="3"/>
      <c r="G75" s="3">
        <v>15</v>
      </c>
      <c r="H75" s="83">
        <f>AVERAGE(G76,G77)*G75</f>
        <v>82500</v>
      </c>
      <c r="I75" s="82"/>
    </row>
    <row r="76" spans="2:9" x14ac:dyDescent="0.25">
      <c r="B76" s="26" t="s">
        <v>40</v>
      </c>
      <c r="C76" s="27">
        <f>E49</f>
        <v>7000</v>
      </c>
      <c r="D76" s="3"/>
      <c r="E76" s="76" t="s">
        <v>72</v>
      </c>
      <c r="F76" s="3"/>
      <c r="G76" s="84">
        <v>10000</v>
      </c>
      <c r="H76" s="81"/>
      <c r="I76" s="82"/>
    </row>
    <row r="77" spans="2:9" x14ac:dyDescent="0.25">
      <c r="B77" s="26" t="s">
        <v>44</v>
      </c>
      <c r="C77" s="27">
        <f>E56</f>
        <v>0</v>
      </c>
      <c r="D77" s="3"/>
      <c r="E77" s="76" t="s">
        <v>73</v>
      </c>
      <c r="F77" s="3"/>
      <c r="G77" s="84">
        <v>1000</v>
      </c>
      <c r="H77" s="81"/>
      <c r="I77" s="82"/>
    </row>
    <row r="78" spans="2:9" x14ac:dyDescent="0.25">
      <c r="B78" s="26" t="s">
        <v>51</v>
      </c>
      <c r="C78" s="27">
        <f>E60</f>
        <v>0</v>
      </c>
      <c r="D78" s="3"/>
      <c r="E78" s="26" t="s">
        <v>68</v>
      </c>
      <c r="F78" s="3"/>
      <c r="G78" s="27"/>
      <c r="H78" s="81"/>
      <c r="I78" s="82"/>
    </row>
    <row r="79" spans="2:9" x14ac:dyDescent="0.25">
      <c r="B79" s="26" t="s">
        <v>53</v>
      </c>
      <c r="C79" s="27">
        <f>E67</f>
        <v>0</v>
      </c>
      <c r="D79" s="3"/>
      <c r="E79" s="26" t="s">
        <v>69</v>
      </c>
      <c r="F79" s="3"/>
      <c r="G79" s="27"/>
      <c r="H79" s="81"/>
      <c r="I79" s="82"/>
    </row>
    <row r="80" spans="2:9" ht="15.75" thickBot="1" x14ac:dyDescent="0.3">
      <c r="B80" s="24" t="s">
        <v>61</v>
      </c>
      <c r="C80" s="28">
        <f>SUM(C71:C79)</f>
        <v>7000</v>
      </c>
      <c r="D80" s="3"/>
      <c r="E80" s="77" t="s">
        <v>65</v>
      </c>
      <c r="F80" s="78"/>
      <c r="G80" s="79"/>
      <c r="H80" s="70">
        <f>SUM(H71:H79)</f>
        <v>90550</v>
      </c>
      <c r="I80" s="71"/>
    </row>
  </sheetData>
  <mergeCells count="78">
    <mergeCell ref="H80:I80"/>
    <mergeCell ref="H70:I70"/>
    <mergeCell ref="H71:I71"/>
    <mergeCell ref="H72:I72"/>
    <mergeCell ref="H73:I73"/>
    <mergeCell ref="H74:I74"/>
    <mergeCell ref="E80:G80"/>
    <mergeCell ref="H75:I75"/>
    <mergeCell ref="H76:I76"/>
    <mergeCell ref="H77:I77"/>
    <mergeCell ref="H78:I78"/>
    <mergeCell ref="H79:I79"/>
    <mergeCell ref="D8:H8"/>
    <mergeCell ref="B3:H3"/>
    <mergeCell ref="C4:H4"/>
    <mergeCell ref="D5:H5"/>
    <mergeCell ref="D6:H6"/>
    <mergeCell ref="D7:H7"/>
    <mergeCell ref="D20:H20"/>
    <mergeCell ref="D9:H9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32:H32"/>
    <mergeCell ref="D21:H21"/>
    <mergeCell ref="D22:H22"/>
    <mergeCell ref="D23:H23"/>
    <mergeCell ref="D24:H24"/>
    <mergeCell ref="D25:H25"/>
    <mergeCell ref="D26:H26"/>
    <mergeCell ref="D27:H27"/>
    <mergeCell ref="D28:H28"/>
    <mergeCell ref="D29:H29"/>
    <mergeCell ref="D30:H30"/>
    <mergeCell ref="D31:H31"/>
    <mergeCell ref="F44:H44"/>
    <mergeCell ref="D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56:H56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B70:C70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66:H66"/>
    <mergeCell ref="F67:H67"/>
  </mergeCells>
  <pageMargins left="0.7" right="0.7" top="0.75" bottom="0.75" header="0.3" footer="0.3"/>
  <pageSetup scale="69" orientation="portrait" r:id="rId1"/>
  <rowBreaks count="1" manualBreakCount="1">
    <brk id="67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NYU Langone Medical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2020-11-13T17:37:04Z</dcterms:created>
  <dcterms:modified xsi:type="dcterms:W3CDTF">2020-11-13T18:09:58Z</dcterms:modified>
</cp:coreProperties>
</file>